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29040" windowHeight="16440"/>
  </bookViews>
  <sheets>
    <sheet name="Foglio2" sheetId="1" r:id="rId1"/>
  </sheets>
  <definedNames>
    <definedName name="_xlnm._FilterDatabase" localSheetId="0" hidden="1">Foglio2!$A$3:$Z$3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1" i="1" l="1"/>
  <c r="N5" i="1"/>
  <c r="N6" i="1"/>
  <c r="N9" i="1"/>
  <c r="N10" i="1"/>
  <c r="N11" i="1"/>
  <c r="N13" i="1"/>
  <c r="N15" i="1"/>
  <c r="N17" i="1"/>
  <c r="N12" i="1"/>
  <c r="N23" i="1"/>
  <c r="N16" i="1"/>
  <c r="N4" i="1"/>
  <c r="N7" i="1"/>
  <c r="N8" i="1"/>
  <c r="N14" i="1"/>
  <c r="N18" i="1"/>
  <c r="N19" i="1"/>
  <c r="N20" i="1"/>
  <c r="M23" i="1"/>
</calcChain>
</file>

<file path=xl/sharedStrings.xml><?xml version="1.0" encoding="utf-8"?>
<sst xmlns="http://schemas.openxmlformats.org/spreadsheetml/2006/main" count="236" uniqueCount="108">
  <si>
    <t>Qty Available</t>
  </si>
  <si>
    <t>Sample Area</t>
  </si>
  <si>
    <t>Line</t>
  </si>
  <si>
    <t>Item ID</t>
  </si>
  <si>
    <t>Image</t>
  </si>
  <si>
    <t>Item Image Small</t>
  </si>
  <si>
    <t>Material</t>
  </si>
  <si>
    <t>Color</t>
  </si>
  <si>
    <t>Stock Type</t>
  </si>
  <si>
    <t>Nos World</t>
  </si>
  <si>
    <t>35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</si>
  <si>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</si>
  <si>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</si>
  <si>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</si>
  <si>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</si>
  <si>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</si>
  <si>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</si>
  <si>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</si>
  <si>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</si>
  <si>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</si>
  <si>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</si>
  <si>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42</t>
  </si>
  <si>
    <t>Footwear</t>
  </si>
  <si>
    <t>FW15</t>
  </si>
  <si>
    <t>Woman</t>
  </si>
  <si>
    <t>BALLERINA</t>
  </si>
  <si>
    <t>D LESLIE</t>
  </si>
  <si>
    <t>D44X3A0KF38C9309</t>
  </si>
  <si>
    <t>D44X3A_0KF38_C9309.jpg</t>
  </si>
  <si>
    <t>No Image</t>
  </si>
  <si>
    <t>NAPPA GOAT LEA+BRUSH.LEA</t>
  </si>
  <si>
    <t>BLACK/SKIN</t>
  </si>
  <si>
    <t>Similari</t>
  </si>
  <si>
    <t>No Nos</t>
  </si>
  <si>
    <t>BLACK</t>
  </si>
  <si>
    <t>D RHOSYN</t>
  </si>
  <si>
    <t>NAPPA GOAT LEA</t>
  </si>
  <si>
    <t>DONNA PIUMA BALLERIN</t>
  </si>
  <si>
    <t>D44D8A0QSHHC0981</t>
  </si>
  <si>
    <t>D44D8A_0QSHH_C0981.jpg</t>
  </si>
  <si>
    <t>HORSESKIN COW LEA+SYNT.PAT</t>
  </si>
  <si>
    <t>CAMEL/COFFEE</t>
  </si>
  <si>
    <t>SHOES</t>
  </si>
  <si>
    <t>BORDEAUX</t>
  </si>
  <si>
    <t>D CAROLINE</t>
  </si>
  <si>
    <t>D42W1A000KFC1018</t>
  </si>
  <si>
    <t>D42W1A_000KF_C1018.jpg</t>
  </si>
  <si>
    <t>DOVE GREY</t>
  </si>
  <si>
    <t>D44W1A0KF47C0504</t>
  </si>
  <si>
    <t>D44W1A_0KF47_C0504.jpg</t>
  </si>
  <si>
    <t>NAPPA GOAT LEA+PRINT.LEA</t>
  </si>
  <si>
    <t>BLACK/WHITE</t>
  </si>
  <si>
    <t>D54W1B000KFC1018</t>
  </si>
  <si>
    <t>D54W1B_000KF_C1018.jpg</t>
  </si>
  <si>
    <t>D ELINA</t>
  </si>
  <si>
    <t>D54P8B000KFC7005</t>
  </si>
  <si>
    <t>D54P8B_000KF_C7005.jpg</t>
  </si>
  <si>
    <t>D LANA</t>
  </si>
  <si>
    <t>D54Q6B000KFC1018</t>
  </si>
  <si>
    <t>D54Q6B_000KF_C1018.jpg</t>
  </si>
  <si>
    <t>D NEW MARIELE HIGH</t>
  </si>
  <si>
    <t>D5298A000GAC1018</t>
  </si>
  <si>
    <t>D5298A_000GA_C1018.jpg</t>
  </si>
  <si>
    <t>PYT.PR.PAT.LEA</t>
  </si>
  <si>
    <t>D PROMETHEA</t>
  </si>
  <si>
    <t>D54R3B043CFC0017</t>
  </si>
  <si>
    <t>D54R3B_043CF_C0017.jpg</t>
  </si>
  <si>
    <t>SMO.LEA+METAL.LEA</t>
  </si>
  <si>
    <t>BLACK/GREY</t>
  </si>
  <si>
    <t>D54R3A043CFC0017</t>
  </si>
  <si>
    <t>D54R3A_043CF_C0017.jpg</t>
  </si>
  <si>
    <t>D540FG000JIC2012</t>
  </si>
  <si>
    <t>D540FG_000JI_C2012.jpg</t>
  </si>
  <si>
    <t>CARVED PEARL.COW LEA</t>
  </si>
  <si>
    <t>LT GOLD</t>
  </si>
  <si>
    <t>DONNA TRISH ABX</t>
  </si>
  <si>
    <t>D54Y1A00043C9999</t>
  </si>
  <si>
    <t>D54Y1A_00043_C9999.jpg</t>
  </si>
  <si>
    <t>SMO.LEA</t>
  </si>
  <si>
    <t>SNEAKERS</t>
  </si>
  <si>
    <t>D AMARANTH HIGH</t>
  </si>
  <si>
    <t>WAXED LEA+SUEDE</t>
  </si>
  <si>
    <t>D54S9D0CL22C1018</t>
  </si>
  <si>
    <t>D54S9D_0CL22_C1018.jpg</t>
  </si>
  <si>
    <t>D ELENI</t>
  </si>
  <si>
    <t>D5467F02266C1002</t>
  </si>
  <si>
    <t>D5467F_02266_C1002.jpg</t>
  </si>
  <si>
    <t>SUEDE+PAT LEA</t>
  </si>
  <si>
    <t>OFF WHITE</t>
  </si>
  <si>
    <t>D5467F043BCC7005</t>
  </si>
  <si>
    <t>D5467F_043BC_C7005.jpg</t>
  </si>
  <si>
    <t>SMO.LE+SYNT.LE</t>
  </si>
  <si>
    <t>D ILLUSION</t>
  </si>
  <si>
    <t>D4454A000CLC1018</t>
  </si>
  <si>
    <t>D4454A_000CL_C1018.jpg</t>
  </si>
  <si>
    <t>WAX.LEA</t>
  </si>
  <si>
    <t>D NEW CLUB V</t>
  </si>
  <si>
    <t>D542DA00085C6738</t>
  </si>
  <si>
    <t>D542DA_00085_C6738.jpg</t>
  </si>
  <si>
    <t>NAPPA</t>
  </si>
  <si>
    <t>LT TAUPE</t>
  </si>
  <si>
    <t>Season</t>
  </si>
  <si>
    <t>Gender</t>
  </si>
  <si>
    <t>Gross Price</t>
  </si>
  <si>
    <t>D MARIELE HIGH</t>
  </si>
  <si>
    <t>D32T6E00021C4002</t>
  </si>
  <si>
    <t>suede+PAT LEA</t>
  </si>
  <si>
    <t>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</si>
</sst>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410]\ * #,##0.00_-;\-[$€-410]\ * #,##0.00_-;_-[$€-410]\ * &quot;-&quot;??_-;_-@_-"/>
  </numFmts>
  <fonts count="11" x14ac:knownFonts="1">
    <font>
      <sz val="11"/>
      <color theme="1"/>
      <name val="Calibri"/>
    </font>
    <font>
      <b/>
      <sz val="10"/>
      <color rgb="FF383838"/>
      <name val="Tahoma"/>
    </font>
    <font>
      <sz val="10"/>
      <color rgb="FF383838"/>
      <name val="Tahoma"/>
    </font>
    <font>
      <sz val="7"/>
      <color theme="1"/>
      <name val="Calibri"/>
    </font>
    <font>
      <sz val="7"/>
      <color rgb="FF003366"/>
      <name val="Calibri"/>
    </font>
    <font>
      <sz val="7"/>
      <color rgb="FF383838"/>
      <name val="Tahoma"/>
    </font>
    <font>
      <b/>
      <sz val="9"/>
      <color rgb="FF383838"/>
      <name val="Tahoma"/>
    </font>
    <font>
      <sz val="9"/>
      <color rgb="FF383838"/>
      <name val="Tahoma"/>
    </font>
    <font>
      <b/>
      <sz val="11"/>
      <color theme="1"/>
      <name val="Calibri"/>
    </font>
    <font>
      <sz val="8"/>
      <name val="Calibri"/>
    </font>
    <font>
      <sz val="7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E7E7F7"/>
      </patternFill>
    </fill>
    <fill>
      <patternFill patternType="solid">
        <fgColor rgb="FFFFFFFF"/>
      </patternFill>
    </fill>
    <fill>
      <patternFill patternType="solid">
        <fgColor rgb="FFEEEEEE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medium">
        <color indexed="55"/>
      </left>
      <right/>
      <top style="medium">
        <color indexed="55"/>
      </top>
      <bottom/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38" fontId="6" fillId="5" borderId="1" xfId="0" applyNumberFormat="1" applyFont="1" applyFill="1" applyBorder="1" applyAlignment="1">
      <alignment horizontal="right" vertical="top" wrapText="1"/>
    </xf>
    <xf numFmtId="0" fontId="0" fillId="5" borderId="1" xfId="0" applyFill="1" applyBorder="1" applyAlignment="1">
      <alignment horizontal="right" vertical="top" wrapText="1"/>
    </xf>
    <xf numFmtId="38" fontId="7" fillId="5" borderId="1" xfId="0" applyNumberFormat="1" applyFont="1" applyFill="1" applyBorder="1" applyAlignment="1">
      <alignment horizontal="right" vertical="top" wrapText="1"/>
    </xf>
    <xf numFmtId="164" fontId="0" fillId="2" borderId="2" xfId="0" applyNumberFormat="1" applyFill="1" applyBorder="1" applyAlignment="1">
      <alignment horizontal="left" vertical="top" wrapText="1"/>
    </xf>
    <xf numFmtId="164" fontId="0" fillId="2" borderId="0" xfId="0" applyNumberFormat="1" applyFill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right" vertical="top" wrapText="1"/>
    </xf>
    <xf numFmtId="164" fontId="7" fillId="4" borderId="3" xfId="0" applyNumberFormat="1" applyFont="1" applyFill="1" applyBorder="1" applyAlignment="1">
      <alignment horizontal="right" vertical="top" wrapText="1"/>
    </xf>
    <xf numFmtId="164" fontId="0" fillId="0" borderId="0" xfId="0" applyNumberFormat="1"/>
    <xf numFmtId="0" fontId="3" fillId="2" borderId="0" xfId="0" applyFont="1" applyFill="1" applyBorder="1" applyAlignment="1">
      <alignment horizontal="left" vertical="top" wrapText="1"/>
    </xf>
    <xf numFmtId="38" fontId="6" fillId="5" borderId="0" xfId="0" applyNumberFormat="1" applyFont="1" applyFill="1" applyBorder="1" applyAlignment="1">
      <alignment horizontal="right" vertical="top" wrapText="1"/>
    </xf>
    <xf numFmtId="0" fontId="8" fillId="0" borderId="0" xfId="0" applyFont="1"/>
    <xf numFmtId="164" fontId="8" fillId="0" borderId="0" xfId="0" applyNumberFormat="1" applyFont="1"/>
    <xf numFmtId="38" fontId="8" fillId="0" borderId="0" xfId="0" applyNumberFormat="1" applyFont="1"/>
    <xf numFmtId="49" fontId="10" fillId="6" borderId="4" xfId="0" applyNumberFormat="1" applyFont="1" applyFill="1" applyBorder="1" applyAlignment="1">
      <alignment horizontal="left" vertical="top" wrapText="1"/>
    </xf>
    <xf numFmtId="49" fontId="10" fillId="6" borderId="5" xfId="0" applyNumberFormat="1" applyFont="1" applyFill="1" applyBorder="1" applyAlignment="1">
      <alignment horizontal="left" vertical="top" wrapText="1"/>
    </xf>
    <xf numFmtId="0" fontId="0" fillId="5" borderId="0" xfId="0" applyFill="1" applyBorder="1" applyAlignment="1">
      <alignment horizontal="right" vertical="top" wrapText="1"/>
    </xf>
    <xf numFmtId="38" fontId="7" fillId="5" borderId="0" xfId="0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pn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eg"/><Relationship Id="rId2" Type="http://schemas.openxmlformats.org/officeDocument/2006/relationships/image" Target="../media/image2.jpg"/><Relationship Id="rId16" Type="http://schemas.openxmlformats.org/officeDocument/2006/relationships/image" Target="../media/image16.jpe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e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4</xdr:row>
      <xdr:rowOff>0</xdr:rowOff>
    </xdr:from>
    <xdr:to>
      <xdr:col>6</xdr:col>
      <xdr:colOff>1038338</xdr:colOff>
      <xdr:row>4</xdr:row>
      <xdr:rowOff>781050</xdr:rowOff>
    </xdr:to>
    <xdr:pic>
      <xdr:nvPicPr>
        <xdr:cNvPr id="5" name="imageIDG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388620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5</xdr:row>
      <xdr:rowOff>0</xdr:rowOff>
    </xdr:from>
    <xdr:to>
      <xdr:col>6</xdr:col>
      <xdr:colOff>1038338</xdr:colOff>
      <xdr:row>5</xdr:row>
      <xdr:rowOff>781050</xdr:rowOff>
    </xdr:to>
    <xdr:pic>
      <xdr:nvPicPr>
        <xdr:cNvPr id="9" name="imageIDG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716280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6</xdr:row>
      <xdr:rowOff>0</xdr:rowOff>
    </xdr:from>
    <xdr:to>
      <xdr:col>6</xdr:col>
      <xdr:colOff>1038338</xdr:colOff>
      <xdr:row>6</xdr:row>
      <xdr:rowOff>781050</xdr:rowOff>
    </xdr:to>
    <xdr:pic>
      <xdr:nvPicPr>
        <xdr:cNvPr id="10" name="imageIDG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798195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7</xdr:row>
      <xdr:rowOff>0</xdr:rowOff>
    </xdr:from>
    <xdr:to>
      <xdr:col>6</xdr:col>
      <xdr:colOff>1038338</xdr:colOff>
      <xdr:row>7</xdr:row>
      <xdr:rowOff>781050</xdr:rowOff>
    </xdr:to>
    <xdr:pic>
      <xdr:nvPicPr>
        <xdr:cNvPr id="11" name="imageIDG1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880110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8</xdr:row>
      <xdr:rowOff>0</xdr:rowOff>
    </xdr:from>
    <xdr:to>
      <xdr:col>6</xdr:col>
      <xdr:colOff>1038338</xdr:colOff>
      <xdr:row>8</xdr:row>
      <xdr:rowOff>781050</xdr:rowOff>
    </xdr:to>
    <xdr:pic>
      <xdr:nvPicPr>
        <xdr:cNvPr id="12" name="imageIDG1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962025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9</xdr:row>
      <xdr:rowOff>0</xdr:rowOff>
    </xdr:from>
    <xdr:to>
      <xdr:col>6</xdr:col>
      <xdr:colOff>1038338</xdr:colOff>
      <xdr:row>9</xdr:row>
      <xdr:rowOff>781050</xdr:rowOff>
    </xdr:to>
    <xdr:pic>
      <xdr:nvPicPr>
        <xdr:cNvPr id="13" name="imageIDG1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1043940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10</xdr:row>
      <xdr:rowOff>0</xdr:rowOff>
    </xdr:from>
    <xdr:to>
      <xdr:col>6</xdr:col>
      <xdr:colOff>1038338</xdr:colOff>
      <xdr:row>10</xdr:row>
      <xdr:rowOff>781050</xdr:rowOff>
    </xdr:to>
    <xdr:pic>
      <xdr:nvPicPr>
        <xdr:cNvPr id="14" name="imageIDG1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1125855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13</xdr:row>
      <xdr:rowOff>0</xdr:rowOff>
    </xdr:from>
    <xdr:to>
      <xdr:col>6</xdr:col>
      <xdr:colOff>1038338</xdr:colOff>
      <xdr:row>13</xdr:row>
      <xdr:rowOff>781050</xdr:rowOff>
    </xdr:to>
    <xdr:pic>
      <xdr:nvPicPr>
        <xdr:cNvPr id="15" name="imageIDG20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1371600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14</xdr:row>
      <xdr:rowOff>0</xdr:rowOff>
    </xdr:from>
    <xdr:to>
      <xdr:col>6</xdr:col>
      <xdr:colOff>1038338</xdr:colOff>
      <xdr:row>14</xdr:row>
      <xdr:rowOff>781050</xdr:rowOff>
    </xdr:to>
    <xdr:pic>
      <xdr:nvPicPr>
        <xdr:cNvPr id="16" name="imageIDG2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1453515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15</xdr:row>
      <xdr:rowOff>0</xdr:rowOff>
    </xdr:from>
    <xdr:to>
      <xdr:col>6</xdr:col>
      <xdr:colOff>1038338</xdr:colOff>
      <xdr:row>15</xdr:row>
      <xdr:rowOff>781050</xdr:rowOff>
    </xdr:to>
    <xdr:pic>
      <xdr:nvPicPr>
        <xdr:cNvPr id="18" name="imageIDG23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1617345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16</xdr:row>
      <xdr:rowOff>0</xdr:rowOff>
    </xdr:from>
    <xdr:to>
      <xdr:col>6</xdr:col>
      <xdr:colOff>1038338</xdr:colOff>
      <xdr:row>16</xdr:row>
      <xdr:rowOff>781050</xdr:rowOff>
    </xdr:to>
    <xdr:pic>
      <xdr:nvPicPr>
        <xdr:cNvPr id="21" name="imageIDG2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1863090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17</xdr:row>
      <xdr:rowOff>0</xdr:rowOff>
    </xdr:from>
    <xdr:to>
      <xdr:col>6</xdr:col>
      <xdr:colOff>1038338</xdr:colOff>
      <xdr:row>17</xdr:row>
      <xdr:rowOff>781050</xdr:rowOff>
    </xdr:to>
    <xdr:pic>
      <xdr:nvPicPr>
        <xdr:cNvPr id="22" name="imageIDG2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1945005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1176782</xdr:colOff>
      <xdr:row>18</xdr:row>
      <xdr:rowOff>781050</xdr:rowOff>
    </xdr:to>
    <xdr:pic>
      <xdr:nvPicPr>
        <xdr:cNvPr id="24" name="imageIDG29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21088350"/>
          <a:ext cx="1176782" cy="7810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911711</xdr:colOff>
      <xdr:row>3</xdr:row>
      <xdr:rowOff>685800</xdr:rowOff>
    </xdr:to>
    <xdr:pic>
      <xdr:nvPicPr>
        <xdr:cNvPr id="33" name="Immagine 32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609600"/>
          <a:ext cx="911711" cy="6858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1</xdr:rowOff>
    </xdr:from>
    <xdr:to>
      <xdr:col>6</xdr:col>
      <xdr:colOff>1091892</xdr:colOff>
      <xdr:row>12</xdr:row>
      <xdr:rowOff>1</xdr:rowOff>
    </xdr:to>
    <xdr:pic>
      <xdr:nvPicPr>
        <xdr:cNvPr id="34" name="Immagine 33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12077701"/>
          <a:ext cx="1091892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1</xdr:rowOff>
    </xdr:from>
    <xdr:to>
      <xdr:col>6</xdr:col>
      <xdr:colOff>1091891</xdr:colOff>
      <xdr:row>13</xdr:row>
      <xdr:rowOff>1</xdr:rowOff>
    </xdr:to>
    <xdr:pic>
      <xdr:nvPicPr>
        <xdr:cNvPr id="35" name="Immagine 34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12896851"/>
          <a:ext cx="1091891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1129981</xdr:colOff>
      <xdr:row>20</xdr:row>
      <xdr:rowOff>28575</xdr:rowOff>
    </xdr:to>
    <xdr:pic>
      <xdr:nvPicPr>
        <xdr:cNvPr id="36" name="Immagine 35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25184100"/>
          <a:ext cx="1129981" cy="847725"/>
        </a:xfrm>
        <a:prstGeom prst="rect">
          <a:avLst/>
        </a:prstGeom>
      </xdr:spPr>
    </xdr:pic>
    <xdr:clientData/>
  </xdr:twoCellAnchor>
  <xdr:twoCellAnchor>
    <xdr:from>
      <xdr:col>6</xdr:col>
      <xdr:colOff>71120</xdr:colOff>
      <xdr:row>20</xdr:row>
      <xdr:rowOff>172720</xdr:rowOff>
    </xdr:from>
    <xdr:to>
      <xdr:col>6</xdr:col>
      <xdr:colOff>1110211</xdr:colOff>
      <xdr:row>20</xdr:row>
      <xdr:rowOff>842357</xdr:rowOff>
    </xdr:to>
    <xdr:pic>
      <xdr:nvPicPr>
        <xdr:cNvPr id="25" name="imageIDK324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0080" y="18094960"/>
          <a:ext cx="1039091" cy="669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23"/>
  <sheetViews>
    <sheetView tabSelected="1" topLeftCell="E1" zoomScale="125" zoomScaleNormal="125" zoomScalePageLayoutView="125" workbookViewId="0">
      <pane ySplit="3" topLeftCell="A4" activePane="bottomLeft" state="frozen"/>
      <selection activeCell="D1" sqref="D1"/>
      <selection pane="bottomLeft" activeCell="AA15" sqref="AA15"/>
    </sheetView>
  </sheetViews>
  <sheetFormatPr defaultColWidth="9" defaultRowHeight="15" x14ac:dyDescent="0.25"/>
  <cols>
    <col min="1" max="1" width="0" hidden="1" customWidth="1"/>
    <col min="2" max="2" width="6.85546875" hidden="1" customWidth="1"/>
    <col min="3" max="3" width="0" hidden="1" customWidth="1"/>
    <col min="5" max="5" width="13.7109375" customWidth="1"/>
    <col min="6" max="6" width="18" customWidth="1"/>
    <col min="7" max="7" width="18.7109375" customWidth="1"/>
    <col min="9" max="9" width="19.85546875" customWidth="1"/>
    <col min="10" max="10" width="15.140625" customWidth="1"/>
    <col min="13" max="13" width="10.140625" style="16" customWidth="1"/>
    <col min="14" max="14" width="11.28515625" customWidth="1"/>
    <col min="28" max="28" width="14.140625" bestFit="1" customWidth="1"/>
    <col min="30" max="30" width="14.140625" bestFit="1" customWidth="1"/>
  </cols>
  <sheetData>
    <row r="1" spans="1:3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  <c r="N1" s="26" t="s">
        <v>0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30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2"/>
      <c r="N2" s="27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30" ht="18" x14ac:dyDescent="0.25">
      <c r="A3" s="7"/>
      <c r="B3" s="7" t="s">
        <v>101</v>
      </c>
      <c r="C3" s="7" t="s">
        <v>102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13" t="s">
        <v>103</v>
      </c>
      <c r="N3" s="27"/>
      <c r="O3" s="6" t="s">
        <v>10</v>
      </c>
      <c r="P3" s="6" t="s">
        <v>11</v>
      </c>
      <c r="Q3" s="6" t="s">
        <v>12</v>
      </c>
      <c r="R3" s="6" t="s">
        <v>13</v>
      </c>
      <c r="S3" s="6" t="s">
        <v>14</v>
      </c>
      <c r="T3" s="6" t="s">
        <v>15</v>
      </c>
      <c r="U3" s="6" t="s">
        <v>16</v>
      </c>
      <c r="V3" s="6" t="s">
        <v>17</v>
      </c>
      <c r="W3" s="6" t="s">
        <v>18</v>
      </c>
      <c r="X3" s="6" t="s">
        <v>19</v>
      </c>
      <c r="Y3" s="6" t="s">
        <v>20</v>
      </c>
      <c r="Z3" s="6" t="s">
        <v>21</v>
      </c>
      <c r="AB3" s="17"/>
      <c r="AD3" s="17"/>
    </row>
    <row r="4" spans="1:30" ht="65.099999999999994" customHeight="1" x14ac:dyDescent="0.25">
      <c r="A4" s="6" t="s">
        <v>22</v>
      </c>
      <c r="B4" s="6" t="s">
        <v>23</v>
      </c>
      <c r="C4" s="6" t="s">
        <v>24</v>
      </c>
      <c r="D4" s="6" t="s">
        <v>25</v>
      </c>
      <c r="E4" s="6" t="s">
        <v>26</v>
      </c>
      <c r="F4" s="6" t="s">
        <v>27</v>
      </c>
      <c r="G4" s="6" t="s">
        <v>28</v>
      </c>
      <c r="H4" s="6" t="s">
        <v>29</v>
      </c>
      <c r="I4" s="6" t="s">
        <v>30</v>
      </c>
      <c r="J4" s="6" t="s">
        <v>31</v>
      </c>
      <c r="K4" s="6" t="s">
        <v>32</v>
      </c>
      <c r="L4" s="6" t="s">
        <v>33</v>
      </c>
      <c r="M4" s="14">
        <v>57.75</v>
      </c>
      <c r="N4" s="8">
        <f>SUM(O4:Z4)</f>
        <v>142</v>
      </c>
      <c r="O4" s="9"/>
      <c r="P4" s="10">
        <v>17</v>
      </c>
      <c r="Q4" s="9"/>
      <c r="R4" s="10">
        <v>40</v>
      </c>
      <c r="S4" s="10">
        <v>9</v>
      </c>
      <c r="T4" s="10">
        <v>8</v>
      </c>
      <c r="U4" s="10">
        <v>13</v>
      </c>
      <c r="V4" s="10">
        <v>18</v>
      </c>
      <c r="W4" s="10">
        <v>8</v>
      </c>
      <c r="X4" s="10">
        <v>23</v>
      </c>
      <c r="Y4" s="10">
        <v>6</v>
      </c>
      <c r="Z4" s="9"/>
      <c r="AB4" s="16"/>
      <c r="AD4" s="16"/>
    </row>
    <row r="5" spans="1:30" ht="65.099999999999994" customHeight="1" x14ac:dyDescent="0.25">
      <c r="A5" s="6" t="s">
        <v>22</v>
      </c>
      <c r="B5" s="6" t="s">
        <v>23</v>
      </c>
      <c r="C5" s="6" t="s">
        <v>24</v>
      </c>
      <c r="D5" s="6" t="s">
        <v>25</v>
      </c>
      <c r="E5" s="6" t="s">
        <v>37</v>
      </c>
      <c r="F5" s="6" t="s">
        <v>38</v>
      </c>
      <c r="G5" s="6" t="s">
        <v>39</v>
      </c>
      <c r="H5" s="6" t="s">
        <v>29</v>
      </c>
      <c r="I5" s="6" t="s">
        <v>40</v>
      </c>
      <c r="J5" s="6" t="s">
        <v>41</v>
      </c>
      <c r="K5" s="6" t="s">
        <v>32</v>
      </c>
      <c r="L5" s="6" t="s">
        <v>33</v>
      </c>
      <c r="M5" s="14">
        <v>40</v>
      </c>
      <c r="N5" s="8">
        <f t="shared" ref="N5:N20" si="0">SUM(O5:Z5)</f>
        <v>29</v>
      </c>
      <c r="O5" s="9"/>
      <c r="P5" s="10">
        <v>7</v>
      </c>
      <c r="Q5" s="9">
        <v>1</v>
      </c>
      <c r="R5" s="10">
        <v>8</v>
      </c>
      <c r="S5" s="9"/>
      <c r="T5" s="10">
        <v>1</v>
      </c>
      <c r="U5" s="9"/>
      <c r="V5" s="10"/>
      <c r="W5" s="9"/>
      <c r="X5" s="10">
        <v>10</v>
      </c>
      <c r="Y5" s="10">
        <v>2</v>
      </c>
      <c r="Z5" s="9"/>
      <c r="AB5" s="16"/>
      <c r="AD5" s="16"/>
    </row>
    <row r="6" spans="1:30" ht="65.099999999999994" customHeight="1" x14ac:dyDescent="0.25">
      <c r="A6" s="6" t="s">
        <v>22</v>
      </c>
      <c r="B6" s="6" t="s">
        <v>23</v>
      </c>
      <c r="C6" s="6" t="s">
        <v>24</v>
      </c>
      <c r="D6" s="6" t="s">
        <v>42</v>
      </c>
      <c r="E6" s="6" t="s">
        <v>44</v>
      </c>
      <c r="F6" s="6" t="s">
        <v>45</v>
      </c>
      <c r="G6" s="6" t="s">
        <v>46</v>
      </c>
      <c r="H6" s="6" t="s">
        <v>29</v>
      </c>
      <c r="I6" s="6" t="s">
        <v>36</v>
      </c>
      <c r="J6" s="6" t="s">
        <v>47</v>
      </c>
      <c r="K6" s="6" t="s">
        <v>32</v>
      </c>
      <c r="L6" s="6" t="s">
        <v>33</v>
      </c>
      <c r="M6" s="14">
        <v>56.5</v>
      </c>
      <c r="N6" s="8">
        <f t="shared" si="0"/>
        <v>87</v>
      </c>
      <c r="O6" s="10">
        <v>2</v>
      </c>
      <c r="P6" s="10">
        <v>7</v>
      </c>
      <c r="Q6" s="10">
        <v>17</v>
      </c>
      <c r="R6" s="10">
        <v>4</v>
      </c>
      <c r="S6" s="10">
        <v>2</v>
      </c>
      <c r="T6" s="10">
        <v>12</v>
      </c>
      <c r="U6" s="10">
        <v>16</v>
      </c>
      <c r="V6" s="10">
        <v>18</v>
      </c>
      <c r="W6" s="10">
        <v>1</v>
      </c>
      <c r="X6" s="10">
        <v>6</v>
      </c>
      <c r="Y6" s="10">
        <v>2</v>
      </c>
      <c r="Z6" s="9"/>
      <c r="AB6" s="16"/>
      <c r="AD6" s="16"/>
    </row>
    <row r="7" spans="1:30" ht="65.099999999999994" customHeight="1" x14ac:dyDescent="0.25">
      <c r="A7" s="6" t="s">
        <v>22</v>
      </c>
      <c r="B7" s="6" t="s">
        <v>23</v>
      </c>
      <c r="C7" s="6" t="s">
        <v>24</v>
      </c>
      <c r="D7" s="6" t="s">
        <v>42</v>
      </c>
      <c r="E7" s="6" t="s">
        <v>44</v>
      </c>
      <c r="F7" s="6" t="s">
        <v>48</v>
      </c>
      <c r="G7" s="6" t="s">
        <v>49</v>
      </c>
      <c r="H7" s="6" t="s">
        <v>29</v>
      </c>
      <c r="I7" s="6" t="s">
        <v>50</v>
      </c>
      <c r="J7" s="6" t="s">
        <v>51</v>
      </c>
      <c r="K7" s="6" t="s">
        <v>32</v>
      </c>
      <c r="L7" s="6" t="s">
        <v>33</v>
      </c>
      <c r="M7" s="14">
        <v>58.7</v>
      </c>
      <c r="N7" s="8">
        <f t="shared" si="0"/>
        <v>33</v>
      </c>
      <c r="O7" s="10">
        <v>1</v>
      </c>
      <c r="P7" s="10">
        <v>5</v>
      </c>
      <c r="Q7" s="9"/>
      <c r="R7" s="10"/>
      <c r="S7" s="9"/>
      <c r="T7" s="10"/>
      <c r="U7" s="10"/>
      <c r="V7" s="10">
        <v>2</v>
      </c>
      <c r="W7" s="9"/>
      <c r="X7" s="10">
        <v>22</v>
      </c>
      <c r="Y7" s="10">
        <v>3</v>
      </c>
      <c r="Z7" s="9"/>
      <c r="AB7" s="16"/>
      <c r="AD7" s="16"/>
    </row>
    <row r="8" spans="1:30" ht="65.099999999999994" customHeight="1" x14ac:dyDescent="0.25">
      <c r="A8" s="6" t="s">
        <v>22</v>
      </c>
      <c r="B8" s="6" t="s">
        <v>23</v>
      </c>
      <c r="C8" s="6" t="s">
        <v>24</v>
      </c>
      <c r="D8" s="6" t="s">
        <v>42</v>
      </c>
      <c r="E8" s="6" t="s">
        <v>44</v>
      </c>
      <c r="F8" s="6" t="s">
        <v>52</v>
      </c>
      <c r="G8" s="6" t="s">
        <v>53</v>
      </c>
      <c r="H8" s="6" t="s">
        <v>29</v>
      </c>
      <c r="I8" s="6" t="s">
        <v>36</v>
      </c>
      <c r="J8" s="6" t="s">
        <v>47</v>
      </c>
      <c r="K8" s="6" t="s">
        <v>32</v>
      </c>
      <c r="L8" s="6" t="s">
        <v>33</v>
      </c>
      <c r="M8" s="14">
        <v>58.7</v>
      </c>
      <c r="N8" s="8">
        <f t="shared" si="0"/>
        <v>25</v>
      </c>
      <c r="O8" s="9"/>
      <c r="P8" s="10">
        <v>2</v>
      </c>
      <c r="Q8" s="9"/>
      <c r="R8" s="10">
        <v>5</v>
      </c>
      <c r="S8" s="10"/>
      <c r="T8" s="10">
        <v>12</v>
      </c>
      <c r="U8" s="9"/>
      <c r="V8" s="10">
        <v>4</v>
      </c>
      <c r="W8" s="9"/>
      <c r="X8" s="10">
        <v>2</v>
      </c>
      <c r="Y8" s="9"/>
      <c r="Z8" s="9"/>
      <c r="AB8" s="16"/>
      <c r="AD8" s="16"/>
    </row>
    <row r="9" spans="1:30" ht="65.099999999999994" customHeight="1" x14ac:dyDescent="0.25">
      <c r="A9" s="6" t="s">
        <v>22</v>
      </c>
      <c r="B9" s="6" t="s">
        <v>23</v>
      </c>
      <c r="C9" s="6" t="s">
        <v>24</v>
      </c>
      <c r="D9" s="6" t="s">
        <v>42</v>
      </c>
      <c r="E9" s="6" t="s">
        <v>54</v>
      </c>
      <c r="F9" s="6" t="s">
        <v>55</v>
      </c>
      <c r="G9" s="6" t="s">
        <v>56</v>
      </c>
      <c r="H9" s="6" t="s">
        <v>29</v>
      </c>
      <c r="I9" s="6" t="s">
        <v>36</v>
      </c>
      <c r="J9" s="6" t="s">
        <v>43</v>
      </c>
      <c r="K9" s="6" t="s">
        <v>32</v>
      </c>
      <c r="L9" s="6" t="s">
        <v>33</v>
      </c>
      <c r="M9" s="14">
        <v>50</v>
      </c>
      <c r="N9" s="8">
        <f t="shared" si="0"/>
        <v>0</v>
      </c>
      <c r="O9" s="10"/>
      <c r="P9" s="10"/>
      <c r="Q9" s="9"/>
      <c r="R9" s="10"/>
      <c r="S9" s="10"/>
      <c r="T9" s="10"/>
      <c r="U9" s="10"/>
      <c r="V9" s="10"/>
      <c r="W9" s="9"/>
      <c r="X9" s="10"/>
      <c r="Y9" s="10"/>
      <c r="Z9" s="9"/>
      <c r="AB9" s="16"/>
      <c r="AD9" s="16"/>
    </row>
    <row r="10" spans="1:30" ht="65.099999999999994" customHeight="1" x14ac:dyDescent="0.25">
      <c r="A10" s="6" t="s">
        <v>22</v>
      </c>
      <c r="B10" s="6" t="s">
        <v>23</v>
      </c>
      <c r="C10" s="6" t="s">
        <v>24</v>
      </c>
      <c r="D10" s="6" t="s">
        <v>42</v>
      </c>
      <c r="E10" s="6" t="s">
        <v>57</v>
      </c>
      <c r="F10" s="6" t="s">
        <v>58</v>
      </c>
      <c r="G10" s="6" t="s">
        <v>59</v>
      </c>
      <c r="H10" s="6" t="s">
        <v>29</v>
      </c>
      <c r="I10" s="6" t="s">
        <v>36</v>
      </c>
      <c r="J10" s="6" t="s">
        <v>47</v>
      </c>
      <c r="K10" s="6" t="s">
        <v>32</v>
      </c>
      <c r="L10" s="6" t="s">
        <v>33</v>
      </c>
      <c r="M10" s="14">
        <v>54.35</v>
      </c>
      <c r="N10" s="8">
        <f t="shared" si="0"/>
        <v>79</v>
      </c>
      <c r="O10" s="10">
        <v>7</v>
      </c>
      <c r="P10" s="10">
        <v>14</v>
      </c>
      <c r="Q10" s="10">
        <v>13</v>
      </c>
      <c r="R10" s="10"/>
      <c r="S10" s="10">
        <v>8</v>
      </c>
      <c r="T10" s="10"/>
      <c r="U10" s="10"/>
      <c r="V10" s="10">
        <v>8</v>
      </c>
      <c r="W10" s="10">
        <v>13</v>
      </c>
      <c r="X10" s="10">
        <v>15</v>
      </c>
      <c r="Y10" s="10">
        <v>1</v>
      </c>
      <c r="Z10" s="9"/>
      <c r="AB10" s="16"/>
      <c r="AD10" s="16"/>
    </row>
    <row r="11" spans="1:30" ht="65.099999999999994" customHeight="1" x14ac:dyDescent="0.25">
      <c r="A11" s="6" t="s">
        <v>22</v>
      </c>
      <c r="B11" s="6" t="s">
        <v>23</v>
      </c>
      <c r="C11" s="6" t="s">
        <v>24</v>
      </c>
      <c r="D11" s="6" t="s">
        <v>42</v>
      </c>
      <c r="E11" s="6" t="s">
        <v>60</v>
      </c>
      <c r="F11" s="6" t="s">
        <v>61</v>
      </c>
      <c r="G11" s="6" t="s">
        <v>62</v>
      </c>
      <c r="H11" s="6" t="s">
        <v>29</v>
      </c>
      <c r="I11" s="6" t="s">
        <v>63</v>
      </c>
      <c r="J11" s="6" t="s">
        <v>47</v>
      </c>
      <c r="K11" s="6" t="s">
        <v>32</v>
      </c>
      <c r="L11" s="6" t="s">
        <v>33</v>
      </c>
      <c r="M11" s="14">
        <v>50</v>
      </c>
      <c r="N11" s="8">
        <f t="shared" si="0"/>
        <v>39</v>
      </c>
      <c r="O11" s="10">
        <v>1</v>
      </c>
      <c r="P11" s="10">
        <v>18</v>
      </c>
      <c r="Q11" s="10">
        <v>3</v>
      </c>
      <c r="R11" s="10">
        <v>1</v>
      </c>
      <c r="S11" s="9"/>
      <c r="T11" s="10"/>
      <c r="U11" s="10"/>
      <c r="V11" s="10">
        <v>13</v>
      </c>
      <c r="W11" s="10"/>
      <c r="X11" s="10">
        <v>3</v>
      </c>
      <c r="Y11" s="10"/>
      <c r="Z11" s="9"/>
      <c r="AB11" s="16"/>
      <c r="AD11" s="16"/>
    </row>
    <row r="12" spans="1:30" ht="65.099999999999994" customHeight="1" x14ac:dyDescent="0.25">
      <c r="A12" s="6" t="s">
        <v>22</v>
      </c>
      <c r="B12" s="6" t="s">
        <v>23</v>
      </c>
      <c r="C12" s="6" t="s">
        <v>24</v>
      </c>
      <c r="D12" s="6" t="s">
        <v>42</v>
      </c>
      <c r="E12" s="6" t="s">
        <v>64</v>
      </c>
      <c r="F12" s="6" t="s">
        <v>65</v>
      </c>
      <c r="G12" s="6" t="s">
        <v>66</v>
      </c>
      <c r="H12" s="6" t="s">
        <v>29</v>
      </c>
      <c r="I12" s="6" t="s">
        <v>67</v>
      </c>
      <c r="J12" s="6" t="s">
        <v>68</v>
      </c>
      <c r="K12" s="6" t="s">
        <v>32</v>
      </c>
      <c r="L12" s="6" t="s">
        <v>33</v>
      </c>
      <c r="M12" s="14">
        <v>55.6</v>
      </c>
      <c r="N12" s="8">
        <f t="shared" si="0"/>
        <v>0</v>
      </c>
      <c r="O12" s="10"/>
      <c r="P12" s="10"/>
      <c r="Q12" s="9"/>
      <c r="R12" s="10"/>
      <c r="S12" s="10"/>
      <c r="T12" s="10"/>
      <c r="U12" s="10"/>
      <c r="V12" s="10"/>
      <c r="W12" s="10"/>
      <c r="X12" s="10"/>
      <c r="Y12" s="10"/>
      <c r="Z12" s="9"/>
      <c r="AB12" s="16"/>
      <c r="AD12" s="16"/>
    </row>
    <row r="13" spans="1:30" ht="65.099999999999994" customHeight="1" x14ac:dyDescent="0.25">
      <c r="A13" s="6" t="s">
        <v>22</v>
      </c>
      <c r="B13" s="6" t="s">
        <v>23</v>
      </c>
      <c r="C13" s="6" t="s">
        <v>24</v>
      </c>
      <c r="D13" s="6" t="s">
        <v>42</v>
      </c>
      <c r="E13" s="6" t="s">
        <v>64</v>
      </c>
      <c r="F13" s="6" t="s">
        <v>69</v>
      </c>
      <c r="G13" s="6" t="s">
        <v>70</v>
      </c>
      <c r="H13" s="6" t="s">
        <v>29</v>
      </c>
      <c r="I13" s="6" t="s">
        <v>67</v>
      </c>
      <c r="J13" s="6" t="s">
        <v>68</v>
      </c>
      <c r="K13" s="6" t="s">
        <v>32</v>
      </c>
      <c r="L13" s="6" t="s">
        <v>33</v>
      </c>
      <c r="M13" s="14">
        <v>57.75</v>
      </c>
      <c r="N13" s="8">
        <f t="shared" si="0"/>
        <v>39</v>
      </c>
      <c r="O13" s="9"/>
      <c r="P13" s="10">
        <v>12</v>
      </c>
      <c r="Q13" s="9"/>
      <c r="R13" s="10">
        <v>18</v>
      </c>
      <c r="S13" s="10"/>
      <c r="T13" s="10"/>
      <c r="U13" s="10"/>
      <c r="V13" s="10"/>
      <c r="W13" s="10">
        <v>9</v>
      </c>
      <c r="X13" s="10"/>
      <c r="Y13" s="10"/>
      <c r="Z13" s="9"/>
      <c r="AB13" s="16"/>
      <c r="AD13" s="16"/>
    </row>
    <row r="14" spans="1:30" ht="65.099999999999994" customHeight="1" x14ac:dyDescent="0.25">
      <c r="A14" s="6" t="s">
        <v>22</v>
      </c>
      <c r="B14" s="6" t="s">
        <v>23</v>
      </c>
      <c r="C14" s="6" t="s">
        <v>24</v>
      </c>
      <c r="D14" s="6" t="s">
        <v>42</v>
      </c>
      <c r="E14" s="6" t="s">
        <v>35</v>
      </c>
      <c r="F14" s="6" t="s">
        <v>71</v>
      </c>
      <c r="G14" s="6" t="s">
        <v>72</v>
      </c>
      <c r="H14" s="6" t="s">
        <v>29</v>
      </c>
      <c r="I14" s="6" t="s">
        <v>73</v>
      </c>
      <c r="J14" s="6" t="s">
        <v>74</v>
      </c>
      <c r="K14" s="6" t="s">
        <v>32</v>
      </c>
      <c r="L14" s="6" t="s">
        <v>33</v>
      </c>
      <c r="M14" s="14">
        <v>54.2</v>
      </c>
      <c r="N14" s="8">
        <f t="shared" si="0"/>
        <v>3</v>
      </c>
      <c r="O14" s="10">
        <v>1</v>
      </c>
      <c r="P14" s="10"/>
      <c r="Q14" s="9"/>
      <c r="R14" s="10"/>
      <c r="S14" s="9"/>
      <c r="T14" s="10"/>
      <c r="U14" s="9"/>
      <c r="V14" s="10"/>
      <c r="W14" s="9"/>
      <c r="X14" s="10">
        <v>2</v>
      </c>
      <c r="Y14" s="9"/>
      <c r="Z14" s="9"/>
      <c r="AB14" s="16"/>
      <c r="AD14" s="16"/>
    </row>
    <row r="15" spans="1:30" ht="65.099999999999994" customHeight="1" x14ac:dyDescent="0.25">
      <c r="A15" s="6" t="s">
        <v>22</v>
      </c>
      <c r="B15" s="6" t="s">
        <v>23</v>
      </c>
      <c r="C15" s="6" t="s">
        <v>24</v>
      </c>
      <c r="D15" s="6" t="s">
        <v>42</v>
      </c>
      <c r="E15" s="6" t="s">
        <v>75</v>
      </c>
      <c r="F15" s="6" t="s">
        <v>76</v>
      </c>
      <c r="G15" s="6" t="s">
        <v>77</v>
      </c>
      <c r="H15" s="6" t="s">
        <v>29</v>
      </c>
      <c r="I15" s="6" t="s">
        <v>78</v>
      </c>
      <c r="J15" s="6" t="s">
        <v>34</v>
      </c>
      <c r="K15" s="6" t="s">
        <v>32</v>
      </c>
      <c r="L15" s="6" t="s">
        <v>33</v>
      </c>
      <c r="M15" s="14">
        <v>67.400000000000006</v>
      </c>
      <c r="N15" s="8">
        <f t="shared" si="0"/>
        <v>0</v>
      </c>
      <c r="O15" s="10"/>
      <c r="P15" s="10"/>
      <c r="Q15" s="9"/>
      <c r="R15" s="10"/>
      <c r="S15" s="9"/>
      <c r="T15" s="10"/>
      <c r="U15" s="9"/>
      <c r="V15" s="10"/>
      <c r="W15" s="9"/>
      <c r="X15" s="10"/>
      <c r="Y15" s="10"/>
      <c r="Z15" s="10"/>
      <c r="AB15" s="16"/>
      <c r="AD15" s="16"/>
    </row>
    <row r="16" spans="1:30" ht="65.099999999999994" customHeight="1" x14ac:dyDescent="0.25">
      <c r="A16" s="6" t="s">
        <v>22</v>
      </c>
      <c r="B16" s="6" t="s">
        <v>23</v>
      </c>
      <c r="C16" s="6" t="s">
        <v>24</v>
      </c>
      <c r="D16" s="6" t="s">
        <v>79</v>
      </c>
      <c r="E16" s="6" t="s">
        <v>80</v>
      </c>
      <c r="F16" s="6" t="s">
        <v>82</v>
      </c>
      <c r="G16" s="6" t="s">
        <v>83</v>
      </c>
      <c r="H16" s="6" t="s">
        <v>29</v>
      </c>
      <c r="I16" s="6" t="s">
        <v>81</v>
      </c>
      <c r="J16" s="6" t="s">
        <v>47</v>
      </c>
      <c r="K16" s="6" t="s">
        <v>32</v>
      </c>
      <c r="L16" s="6" t="s">
        <v>33</v>
      </c>
      <c r="M16" s="14">
        <v>54.35</v>
      </c>
      <c r="N16" s="8">
        <f t="shared" si="0"/>
        <v>79</v>
      </c>
      <c r="O16" s="10">
        <v>21</v>
      </c>
      <c r="P16" s="10">
        <v>27</v>
      </c>
      <c r="Q16" s="9"/>
      <c r="R16" s="10">
        <v>16</v>
      </c>
      <c r="S16" s="9"/>
      <c r="T16" s="10">
        <v>14</v>
      </c>
      <c r="U16" s="9"/>
      <c r="V16" s="10"/>
      <c r="W16" s="9"/>
      <c r="X16" s="10">
        <v>1</v>
      </c>
      <c r="Y16" s="10"/>
      <c r="Z16" s="9"/>
      <c r="AB16" s="16"/>
      <c r="AD16" s="16"/>
    </row>
    <row r="17" spans="1:30" ht="65.099999999999994" customHeight="1" x14ac:dyDescent="0.25">
      <c r="A17" s="6" t="s">
        <v>22</v>
      </c>
      <c r="B17" s="6" t="s">
        <v>23</v>
      </c>
      <c r="C17" s="6" t="s">
        <v>24</v>
      </c>
      <c r="D17" s="6" t="s">
        <v>79</v>
      </c>
      <c r="E17" s="6" t="s">
        <v>84</v>
      </c>
      <c r="F17" s="6" t="s">
        <v>85</v>
      </c>
      <c r="G17" s="6" t="s">
        <v>86</v>
      </c>
      <c r="H17" s="6" t="s">
        <v>29</v>
      </c>
      <c r="I17" s="6" t="s">
        <v>87</v>
      </c>
      <c r="J17" s="6" t="s">
        <v>88</v>
      </c>
      <c r="K17" s="6" t="s">
        <v>32</v>
      </c>
      <c r="L17" s="6" t="s">
        <v>33</v>
      </c>
      <c r="M17" s="14">
        <v>58.7</v>
      </c>
      <c r="N17" s="8">
        <f t="shared" si="0"/>
        <v>95</v>
      </c>
      <c r="O17" s="10">
        <v>19</v>
      </c>
      <c r="P17" s="10">
        <v>17</v>
      </c>
      <c r="Q17" s="9"/>
      <c r="R17" s="10">
        <v>12</v>
      </c>
      <c r="S17" s="9"/>
      <c r="T17" s="10">
        <v>9</v>
      </c>
      <c r="U17" s="9"/>
      <c r="V17" s="10">
        <v>26</v>
      </c>
      <c r="W17" s="9"/>
      <c r="X17" s="10">
        <v>11</v>
      </c>
      <c r="Y17" s="10">
        <v>1</v>
      </c>
      <c r="Z17" s="9"/>
      <c r="AB17" s="16"/>
      <c r="AD17" s="16"/>
    </row>
    <row r="18" spans="1:30" ht="65.099999999999994" customHeight="1" x14ac:dyDescent="0.25">
      <c r="A18" s="6" t="s">
        <v>22</v>
      </c>
      <c r="B18" s="6" t="s">
        <v>23</v>
      </c>
      <c r="C18" s="6" t="s">
        <v>24</v>
      </c>
      <c r="D18" s="6" t="s">
        <v>79</v>
      </c>
      <c r="E18" s="6" t="s">
        <v>84</v>
      </c>
      <c r="F18" s="6" t="s">
        <v>89</v>
      </c>
      <c r="G18" s="6" t="s">
        <v>90</v>
      </c>
      <c r="H18" s="6" t="s">
        <v>29</v>
      </c>
      <c r="I18" s="6" t="s">
        <v>91</v>
      </c>
      <c r="J18" s="6" t="s">
        <v>43</v>
      </c>
      <c r="K18" s="6" t="s">
        <v>32</v>
      </c>
      <c r="L18" s="6" t="s">
        <v>33</v>
      </c>
      <c r="M18" s="14">
        <v>58.7</v>
      </c>
      <c r="N18" s="8">
        <f t="shared" si="0"/>
        <v>17</v>
      </c>
      <c r="O18" s="10">
        <v>5</v>
      </c>
      <c r="P18" s="10">
        <v>1</v>
      </c>
      <c r="Q18" s="9"/>
      <c r="R18" s="10">
        <v>2</v>
      </c>
      <c r="S18" s="9"/>
      <c r="T18" s="10"/>
      <c r="U18" s="9"/>
      <c r="V18" s="10"/>
      <c r="W18" s="9"/>
      <c r="X18" s="10">
        <v>1</v>
      </c>
      <c r="Y18" s="10">
        <v>7</v>
      </c>
      <c r="Z18" s="9">
        <v>1</v>
      </c>
      <c r="AB18" s="16"/>
      <c r="AD18" s="16"/>
    </row>
    <row r="19" spans="1:30" ht="65.099999999999994" customHeight="1" x14ac:dyDescent="0.25">
      <c r="A19" s="6" t="s">
        <v>22</v>
      </c>
      <c r="B19" s="6" t="s">
        <v>23</v>
      </c>
      <c r="C19" s="6" t="s">
        <v>24</v>
      </c>
      <c r="D19" s="6" t="s">
        <v>79</v>
      </c>
      <c r="E19" s="6" t="s">
        <v>92</v>
      </c>
      <c r="F19" s="6" t="s">
        <v>93</v>
      </c>
      <c r="G19" s="6" t="s">
        <v>94</v>
      </c>
      <c r="H19" s="6" t="s">
        <v>29</v>
      </c>
      <c r="I19" s="6" t="s">
        <v>95</v>
      </c>
      <c r="J19" s="6" t="s">
        <v>47</v>
      </c>
      <c r="K19" s="6" t="s">
        <v>32</v>
      </c>
      <c r="L19" s="6" t="s">
        <v>33</v>
      </c>
      <c r="M19" s="14">
        <v>58.7</v>
      </c>
      <c r="N19" s="8">
        <f t="shared" si="0"/>
        <v>114</v>
      </c>
      <c r="O19" s="9"/>
      <c r="P19" s="10"/>
      <c r="Q19" s="9"/>
      <c r="R19" s="10"/>
      <c r="S19" s="9"/>
      <c r="T19" s="10"/>
      <c r="U19" s="9"/>
      <c r="V19" s="10">
        <v>107</v>
      </c>
      <c r="W19" s="9"/>
      <c r="X19" s="10">
        <v>6</v>
      </c>
      <c r="Y19" s="10">
        <v>1</v>
      </c>
      <c r="Z19" s="9"/>
      <c r="AB19" s="16"/>
      <c r="AD19" s="16"/>
    </row>
    <row r="20" spans="1:30" ht="65.099999999999994" customHeight="1" thickBot="1" x14ac:dyDescent="0.3">
      <c r="A20" s="6" t="s">
        <v>22</v>
      </c>
      <c r="B20" s="6" t="s">
        <v>23</v>
      </c>
      <c r="C20" s="6" t="s">
        <v>24</v>
      </c>
      <c r="D20" s="6" t="s">
        <v>79</v>
      </c>
      <c r="E20" s="6" t="s">
        <v>96</v>
      </c>
      <c r="F20" s="6" t="s">
        <v>97</v>
      </c>
      <c r="G20" s="6" t="s">
        <v>98</v>
      </c>
      <c r="H20" s="6" t="s">
        <v>29</v>
      </c>
      <c r="I20" s="6" t="s">
        <v>99</v>
      </c>
      <c r="J20" s="6" t="s">
        <v>100</v>
      </c>
      <c r="K20" s="6" t="s">
        <v>32</v>
      </c>
      <c r="L20" s="6" t="s">
        <v>33</v>
      </c>
      <c r="M20" s="14">
        <v>44.4</v>
      </c>
      <c r="N20" s="8">
        <f t="shared" si="0"/>
        <v>2</v>
      </c>
      <c r="O20" s="9"/>
      <c r="P20" s="10">
        <v>2</v>
      </c>
      <c r="Q20" s="9"/>
      <c r="R20" s="10"/>
      <c r="S20" s="9"/>
      <c r="T20" s="10"/>
      <c r="U20" s="9"/>
      <c r="V20" s="10"/>
      <c r="W20" s="9"/>
      <c r="X20" s="10"/>
      <c r="Y20" s="9"/>
      <c r="Z20" s="9"/>
      <c r="AB20" s="16"/>
      <c r="AD20" s="16"/>
    </row>
    <row r="21" spans="1:30" ht="65.099999999999994" customHeight="1" thickBot="1" x14ac:dyDescent="0.3">
      <c r="A21" s="17"/>
      <c r="B21" s="17"/>
      <c r="C21" s="17"/>
      <c r="D21" s="22" t="s">
        <v>42</v>
      </c>
      <c r="E21" s="22" t="s">
        <v>104</v>
      </c>
      <c r="F21" s="23" t="s">
        <v>105</v>
      </c>
      <c r="G21" s="17"/>
      <c r="H21" s="17"/>
      <c r="I21" s="17" t="s">
        <v>106</v>
      </c>
      <c r="J21" s="17" t="s">
        <v>107</v>
      </c>
      <c r="K21" s="6" t="s">
        <v>32</v>
      </c>
      <c r="L21" s="6" t="s">
        <v>33</v>
      </c>
      <c r="M21" s="15">
        <v>44.4</v>
      </c>
      <c r="N21" s="18">
        <f>SUM(O21:Z21)</f>
        <v>1799</v>
      </c>
      <c r="O21" s="24">
        <v>82</v>
      </c>
      <c r="P21" s="25">
        <v>145</v>
      </c>
      <c r="Q21" s="24">
        <v>1</v>
      </c>
      <c r="R21" s="25">
        <v>204</v>
      </c>
      <c r="S21" s="24">
        <v>72</v>
      </c>
      <c r="T21" s="25">
        <v>266</v>
      </c>
      <c r="U21" s="24">
        <v>64</v>
      </c>
      <c r="V21" s="25">
        <v>340</v>
      </c>
      <c r="W21" s="24">
        <v>102</v>
      </c>
      <c r="X21" s="25">
        <v>276</v>
      </c>
      <c r="Y21" s="24">
        <v>194</v>
      </c>
      <c r="Z21" s="24">
        <v>53</v>
      </c>
      <c r="AB21" s="16"/>
      <c r="AD21" s="16"/>
    </row>
    <row r="22" spans="1:30" x14ac:dyDescent="0.25">
      <c r="M22" s="15"/>
    </row>
    <row r="23" spans="1:30" s="19" customFormat="1" ht="53.1" customHeight="1" x14ac:dyDescent="0.25">
      <c r="M23" s="20">
        <f>SUM(AD23/N23)</f>
        <v>0</v>
      </c>
      <c r="N23" s="21">
        <f>SUM(N4:N21)</f>
        <v>2582</v>
      </c>
      <c r="AB23" s="20"/>
      <c r="AD23" s="20"/>
    </row>
  </sheetData>
  <autoFilter ref="A3:Z3"/>
  <mergeCells count="1">
    <mergeCell ref="N1:N3"/>
  </mergeCells>
  <phoneticPr fontId="9" type="noConversion"/>
  <pageMargins left="0.7" right="0.7" top="0.75" bottom="0.75" header="0.3" footer="0.3"/>
  <pageSetup paperSize="8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2017-05-25T07:40:22Z</cp:lastPrinted>
  <dcterms:created xsi:type="dcterms:W3CDTF">2017-03-20T13:06:00Z</dcterms:created>
  <dcterms:modified xsi:type="dcterms:W3CDTF">2017-10-18T08:05:19Z</dcterms:modified>
</cp:coreProperties>
</file>